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<sst xmlns="http://schemas.openxmlformats.org/spreadsheetml/2006/main" count="70" uniqueCount="68">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</sst>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K17" sqref="K17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89000</v>
      </c>
      <c r="E36" s="29">
        <f t="shared" ref="E36:H36" si="6">SUM(E37:E39)</f>
        <v>158104.45000000001</v>
      </c>
      <c r="F36" s="29">
        <f t="shared" si="6"/>
        <v>247104.45</v>
      </c>
      <c r="G36" s="29">
        <f t="shared" si="6"/>
        <v>180238.57</v>
      </c>
      <c r="H36" s="29">
        <f t="shared" si="6"/>
        <v>180238.57</v>
      </c>
      <c r="I36" s="28">
        <f t="shared" si="1"/>
        <v>91238.57</v>
      </c>
    </row>
    <row r="37" spans="2:9" s="4" customFormat="1" x14ac:dyDescent="0.2">
      <c r="B37" s="30"/>
      <c r="C37" s="23" t="s">
        <v>44</v>
      </c>
      <c r="D37" s="31">
        <v>89000</v>
      </c>
      <c r="E37" s="32">
        <v>158104.45000000001</v>
      </c>
      <c r="F37" s="25">
        <f t="shared" si="2"/>
        <v>247104.45</v>
      </c>
      <c r="G37" s="32">
        <v>180238.57</v>
      </c>
      <c r="H37" s="32">
        <v>180238.57</v>
      </c>
      <c r="I37" s="24">
        <f t="shared" si="1"/>
        <v>91238.57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52500</v>
      </c>
      <c r="E40" s="29">
        <f t="shared" ref="E40:H40" si="7">SUM(E41:E43)</f>
        <v>1963518.07</v>
      </c>
      <c r="F40" s="29">
        <f t="shared" si="7"/>
        <v>2016018.07</v>
      </c>
      <c r="G40" s="29">
        <f t="shared" si="7"/>
        <v>640873.9</v>
      </c>
      <c r="H40" s="29">
        <f t="shared" si="7"/>
        <v>640873.9</v>
      </c>
      <c r="I40" s="28">
        <f t="shared" si="1"/>
        <v>588373.9</v>
      </c>
    </row>
    <row r="41" spans="2:9" s="4" customFormat="1" x14ac:dyDescent="0.2">
      <c r="B41" s="30"/>
      <c r="C41" s="23" t="s">
        <v>48</v>
      </c>
      <c r="D41" s="31">
        <v>52500</v>
      </c>
      <c r="E41" s="32">
        <v>6503.24</v>
      </c>
      <c r="F41" s="25">
        <f t="shared" si="2"/>
        <v>59003.24</v>
      </c>
      <c r="G41" s="32">
        <v>58568.24</v>
      </c>
      <c r="H41" s="32">
        <v>58568.24</v>
      </c>
      <c r="I41" s="24">
        <f t="shared" si="1"/>
        <v>6068.239999999998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1957014.83</v>
      </c>
      <c r="F43" s="25">
        <f t="shared" si="2"/>
        <v>1957014.83</v>
      </c>
      <c r="G43" s="32">
        <v>582305.66</v>
      </c>
      <c r="H43" s="32">
        <v>582305.66</v>
      </c>
      <c r="I43" s="24">
        <f t="shared" si="1"/>
        <v>582305.66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9500000.0099999998</v>
      </c>
      <c r="E48" s="29">
        <f t="shared" ref="E48:H48" si="9">SUM(E49:E51)</f>
        <v>25926518.799999997</v>
      </c>
      <c r="F48" s="29">
        <f t="shared" si="9"/>
        <v>35426518.810000002</v>
      </c>
      <c r="G48" s="29">
        <f t="shared" si="9"/>
        <v>19492630.619999997</v>
      </c>
      <c r="H48" s="29">
        <f t="shared" si="9"/>
        <v>19492630.619999997</v>
      </c>
      <c r="I48" s="28">
        <f t="shared" si="1"/>
        <v>9992630.6099999975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22157183.899999999</v>
      </c>
      <c r="F50" s="25">
        <f t="shared" si="2"/>
        <v>22157183.899999999</v>
      </c>
      <c r="G50" s="32">
        <v>16698959.199999999</v>
      </c>
      <c r="H50" s="32">
        <v>16698959.199999999</v>
      </c>
      <c r="I50" s="24">
        <f t="shared" si="1"/>
        <v>16698959.199999999</v>
      </c>
    </row>
    <row r="51" spans="1:10" s="4" customFormat="1" ht="13.5" customHeight="1" x14ac:dyDescent="0.2">
      <c r="B51" s="30"/>
      <c r="C51" s="23" t="s">
        <v>58</v>
      </c>
      <c r="D51" s="31">
        <v>9500000.0099999998</v>
      </c>
      <c r="E51" s="32">
        <v>3769334.9</v>
      </c>
      <c r="F51" s="25">
        <f t="shared" si="2"/>
        <v>13269334.91</v>
      </c>
      <c r="G51" s="32">
        <v>2793671.42</v>
      </c>
      <c r="H51" s="32">
        <v>2793671.42</v>
      </c>
      <c r="I51" s="24">
        <f t="shared" si="1"/>
        <v>-6706328.5899999999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14828775.49</v>
      </c>
      <c r="E52" s="29">
        <f t="shared" ref="E52:H52" si="10">SUM(E53:E59)</f>
        <v>8244499.79</v>
      </c>
      <c r="F52" s="29">
        <f t="shared" si="10"/>
        <v>23073275.280000001</v>
      </c>
      <c r="G52" s="29">
        <f t="shared" si="10"/>
        <v>15836114.550000001</v>
      </c>
      <c r="H52" s="29">
        <f t="shared" si="10"/>
        <v>15836114.550000001</v>
      </c>
      <c r="I52" s="28">
        <f t="shared" si="1"/>
        <v>1007339.0600000005</v>
      </c>
    </row>
    <row r="53" spans="1:10" s="4" customFormat="1" ht="13.5" customHeight="1" x14ac:dyDescent="0.2">
      <c r="B53" s="30"/>
      <c r="C53" s="23" t="s">
        <v>60</v>
      </c>
      <c r="D53" s="31">
        <v>14828775.49</v>
      </c>
      <c r="E53" s="32">
        <v>8174499.79</v>
      </c>
      <c r="F53" s="25">
        <f t="shared" si="2"/>
        <v>23003275.280000001</v>
      </c>
      <c r="G53" s="32">
        <v>15766114.550000001</v>
      </c>
      <c r="H53" s="32">
        <v>15766114.550000001</v>
      </c>
      <c r="I53" s="24">
        <f t="shared" si="1"/>
        <v>937339.06000000052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70000</v>
      </c>
      <c r="F54" s="25">
        <f t="shared" si="2"/>
        <v>70000</v>
      </c>
      <c r="G54" s="32">
        <v>70000</v>
      </c>
      <c r="H54" s="32">
        <v>70000</v>
      </c>
      <c r="I54" s="24">
        <f t="shared" si="1"/>
        <v>70000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24470275.5</v>
      </c>
      <c r="E60" s="37">
        <f t="shared" ref="E60:I60" si="11">+E10+E20+E26+E29+E36+E40+E44+E48+E52</f>
        <v>36292641.109999999</v>
      </c>
      <c r="F60" s="37">
        <f t="shared" si="11"/>
        <v>60762916.610000007</v>
      </c>
      <c r="G60" s="37">
        <f t="shared" si="11"/>
        <v>36149857.640000001</v>
      </c>
      <c r="H60" s="37">
        <f t="shared" si="11"/>
        <v>36149857.640000001</v>
      </c>
      <c r="I60" s="37">
        <f t="shared" si="11"/>
        <v>11679582.139999999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2017-08-25T15:50:43Z</cp:lastPrinted>
  <dcterms:created xsi:type="dcterms:W3CDTF">2017-08-25T15:49:44Z</dcterms:created>
  <dcterms:modified xsi:type="dcterms:W3CDTF">2017-08-25T15:53:52Z</dcterms:modified>
</cp:coreProperties>
</file>